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図書館別蔵書数（図書・視聴覚資料）" sheetId="1" r:id="rId1"/>
  </sheets>
  <definedNames>
    <definedName name="_xlnm.Print_Area" localSheetId="0">'図書館別蔵書数（図書・視聴覚資料）'!$A$1:$N$10</definedName>
  </definedNames>
  <calcPr fullCalcOnLoad="1"/>
</workbook>
</file>

<file path=xl/sharedStrings.xml><?xml version="1.0" encoding="utf-8"?>
<sst xmlns="http://schemas.openxmlformats.org/spreadsheetml/2006/main" count="21" uniqueCount="21">
  <si>
    <t>本館</t>
  </si>
  <si>
    <t>東寺方</t>
  </si>
  <si>
    <t>豊ヶ丘</t>
  </si>
  <si>
    <t>関戸</t>
  </si>
  <si>
    <t>聖ヶ丘</t>
  </si>
  <si>
    <t>書庫</t>
  </si>
  <si>
    <t>行政資料室</t>
  </si>
  <si>
    <t>図書</t>
  </si>
  <si>
    <t>障がい者向資料</t>
  </si>
  <si>
    <t>視聴覚資料</t>
  </si>
  <si>
    <t>分野　　　　　館名</t>
  </si>
  <si>
    <t>全館合計</t>
  </si>
  <si>
    <t>一般向</t>
  </si>
  <si>
    <t>10代向</t>
  </si>
  <si>
    <t>児童向</t>
  </si>
  <si>
    <t>合  計</t>
  </si>
  <si>
    <t>唐木田</t>
  </si>
  <si>
    <t>永山</t>
  </si>
  <si>
    <t>団体貸出室</t>
  </si>
  <si>
    <t>児童閉架
書庫</t>
  </si>
  <si>
    <t xml:space="preserve"> 図書館別蔵書数（図書・視聴覚資料）（令和元年度）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</si>
</sst>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  <numFmt numFmtId="178" formatCode="#,##0_ "/>
    <numFmt numFmtId="179" formatCode="#,##0;[Red]#,##0"/>
    <numFmt numFmtId="180" formatCode="#,##0;&quot;▲ &quot;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  <numFmt numFmtId="187" formatCode="&quot;¥&quot;#,##0_);[Red]\(&quot;¥&quot;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.5"/>
      <name val="ＭＳ ゴシック"/>
      <family val="3"/>
    </font>
    <font>
      <sz val="11.5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3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  <font>
      <b/>
      <sz val="13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Border="1" applyAlignment="1">
      <alignment horizontal="left" vertical="center" shrinkToFit="1"/>
    </xf>
    <xf numFmtId="0" fontId="53" fillId="0" borderId="10" xfId="0" applyFont="1" applyBorder="1" applyAlignment="1">
      <alignment horizontal="left" vertical="center" shrinkToFit="1"/>
    </xf>
    <xf numFmtId="38" fontId="54" fillId="0" borderId="10" xfId="51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38" fontId="54" fillId="0" borderId="0" xfId="51" applyFont="1" applyBorder="1" applyAlignment="1">
      <alignment horizontal="center" vertical="center" shrinkToFit="1"/>
    </xf>
    <xf numFmtId="0" fontId="5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 shrinkToFit="1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Alignment="1">
      <alignment vertical="center" shrinkToFit="1"/>
    </xf>
    <xf numFmtId="38" fontId="10" fillId="0" borderId="11" xfId="51" applyFont="1" applyBorder="1" applyAlignment="1">
      <alignment horizontal="center" vertical="center" shrinkToFit="1"/>
    </xf>
    <xf numFmtId="38" fontId="9" fillId="0" borderId="12" xfId="51" applyFont="1" applyFill="1" applyBorder="1" applyAlignment="1">
      <alignment horizontal="center" vertical="center" shrinkToFit="1"/>
    </xf>
    <xf numFmtId="38" fontId="9" fillId="0" borderId="13" xfId="51" applyFont="1" applyFill="1" applyBorder="1" applyAlignment="1">
      <alignment horizontal="center" vertical="center" shrinkToFit="1"/>
    </xf>
    <xf numFmtId="0" fontId="9" fillId="0" borderId="13" xfId="51" applyNumberFormat="1" applyFont="1" applyFill="1" applyBorder="1" applyAlignment="1">
      <alignment horizontal="center" vertical="center" shrinkToFit="1"/>
    </xf>
    <xf numFmtId="38" fontId="12" fillId="0" borderId="13" xfId="51" applyFont="1" applyFill="1" applyBorder="1" applyAlignment="1">
      <alignment horizontal="center" vertical="center" shrinkToFit="1"/>
    </xf>
    <xf numFmtId="38" fontId="10" fillId="0" borderId="14" xfId="51" applyFont="1" applyBorder="1" applyAlignment="1">
      <alignment horizontal="right" vertical="center" shrinkToFit="1"/>
    </xf>
    <xf numFmtId="38" fontId="10" fillId="0" borderId="15" xfId="51" applyFont="1" applyBorder="1" applyAlignment="1">
      <alignment horizontal="right" vertical="center" shrinkToFit="1"/>
    </xf>
    <xf numFmtId="38" fontId="10" fillId="0" borderId="16" xfId="51" applyFont="1" applyBorder="1" applyAlignment="1">
      <alignment horizontal="right" vertical="center" shrinkToFit="1"/>
    </xf>
    <xf numFmtId="38" fontId="9" fillId="0" borderId="17" xfId="51" applyFont="1" applyFill="1" applyBorder="1" applyAlignment="1">
      <alignment horizontal="right" vertical="center" shrinkToFit="1"/>
    </xf>
    <xf numFmtId="0" fontId="13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38" fontId="10" fillId="0" borderId="20" xfId="51" applyFont="1" applyBorder="1" applyAlignment="1">
      <alignment horizontal="right" vertical="center" shrinkToFit="1"/>
    </xf>
    <xf numFmtId="38" fontId="9" fillId="0" borderId="21" xfId="51" applyFont="1" applyBorder="1" applyAlignment="1">
      <alignment horizontal="right" vertical="center" shrinkToFit="1"/>
    </xf>
    <xf numFmtId="38" fontId="9" fillId="0" borderId="17" xfId="51" applyFont="1" applyBorder="1" applyAlignment="1">
      <alignment horizontal="right" vertical="center" shrinkToFit="1"/>
    </xf>
    <xf numFmtId="0" fontId="9" fillId="33" borderId="22" xfId="0" applyFont="1" applyFill="1" applyBorder="1" applyAlignment="1">
      <alignment horizontal="left" vertical="center" shrinkToFit="1"/>
    </xf>
    <xf numFmtId="38" fontId="9" fillId="0" borderId="23" xfId="51" applyFont="1" applyBorder="1" applyAlignment="1">
      <alignment horizontal="right" vertical="center" shrinkToFit="1"/>
    </xf>
    <xf numFmtId="38" fontId="9" fillId="0" borderId="24" xfId="51" applyFont="1" applyBorder="1" applyAlignment="1">
      <alignment horizontal="right" vertical="center" shrinkToFit="1"/>
    </xf>
    <xf numFmtId="38" fontId="9" fillId="0" borderId="24" xfId="51" applyFont="1" applyFill="1" applyBorder="1" applyAlignment="1">
      <alignment horizontal="right" vertical="center" shrinkToFit="1"/>
    </xf>
    <xf numFmtId="0" fontId="13" fillId="33" borderId="25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38" fontId="9" fillId="0" borderId="27" xfId="51" applyFont="1" applyBorder="1" applyAlignment="1">
      <alignment horizontal="right" vertical="center" shrinkToFit="1"/>
    </xf>
    <xf numFmtId="38" fontId="9" fillId="0" borderId="28" xfId="51" applyFont="1" applyBorder="1" applyAlignment="1">
      <alignment horizontal="right" vertical="center" shrinkToFit="1"/>
    </xf>
    <xf numFmtId="38" fontId="9" fillId="0" borderId="28" xfId="51" applyFont="1" applyFill="1" applyBorder="1" applyAlignment="1">
      <alignment horizontal="right" vertical="center" shrinkToFit="1"/>
    </xf>
    <xf numFmtId="38" fontId="10" fillId="0" borderId="29" xfId="51" applyFont="1" applyBorder="1" applyAlignment="1">
      <alignment horizontal="right" vertical="center" shrinkToFit="1"/>
    </xf>
    <xf numFmtId="38" fontId="10" fillId="0" borderId="30" xfId="51" applyFont="1" applyBorder="1" applyAlignment="1">
      <alignment horizontal="right" vertical="center" shrinkToFit="1"/>
    </xf>
    <xf numFmtId="38" fontId="10" fillId="0" borderId="31" xfId="51" applyFont="1" applyBorder="1" applyAlignment="1">
      <alignment horizontal="right" vertical="center" shrinkToFit="1"/>
    </xf>
    <xf numFmtId="38" fontId="10" fillId="0" borderId="31" xfId="51" applyFont="1" applyFill="1" applyBorder="1" applyAlignment="1">
      <alignment horizontal="right" vertical="center" shrinkToFit="1"/>
    </xf>
    <xf numFmtId="38" fontId="10" fillId="0" borderId="32" xfId="51" applyFont="1" applyBorder="1" applyAlignment="1">
      <alignment vertical="center" shrinkToFit="1"/>
    </xf>
    <xf numFmtId="38" fontId="10" fillId="0" borderId="33" xfId="51" applyFont="1" applyBorder="1" applyAlignment="1">
      <alignment vertical="center" shrinkToFit="1"/>
    </xf>
    <xf numFmtId="38" fontId="10" fillId="0" borderId="34" xfId="51" applyFont="1" applyBorder="1" applyAlignment="1">
      <alignment vertical="center" shrinkToFit="1"/>
    </xf>
    <xf numFmtId="38" fontId="10" fillId="0" borderId="34" xfId="51" applyFont="1" applyFill="1" applyBorder="1" applyAlignment="1">
      <alignment horizontal="right" vertical="center" shrinkToFit="1"/>
    </xf>
    <xf numFmtId="38" fontId="4" fillId="0" borderId="0" xfId="5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38" fontId="9" fillId="0" borderId="0" xfId="51" applyFont="1" applyFill="1" applyBorder="1" applyAlignment="1">
      <alignment horizontal="right" shrinkToFit="1"/>
    </xf>
    <xf numFmtId="0" fontId="6" fillId="0" borderId="0" xfId="0" applyFont="1" applyFill="1" applyBorder="1" applyAlignment="1">
      <alignment vertical="center"/>
    </xf>
    <xf numFmtId="0" fontId="7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8" fontId="10" fillId="0" borderId="11" xfId="51" applyFont="1" applyFill="1" applyBorder="1" applyAlignment="1">
      <alignment horizontal="right" vertical="center" shrinkToFit="1"/>
    </xf>
    <xf numFmtId="38" fontId="10" fillId="0" borderId="12" xfId="51" applyFont="1" applyFill="1" applyBorder="1" applyAlignment="1">
      <alignment horizontal="right" vertical="center" shrinkToFit="1"/>
    </xf>
    <xf numFmtId="38" fontId="10" fillId="0" borderId="13" xfId="51" applyFont="1" applyFill="1" applyBorder="1" applyAlignment="1">
      <alignment horizontal="right" vertical="center" shrinkToFit="1"/>
    </xf>
    <xf numFmtId="0" fontId="11" fillId="33" borderId="35" xfId="62" applyFont="1" applyFill="1" applyBorder="1" applyAlignment="1">
      <alignment horizontal="center" vertical="center" shrinkToFit="1"/>
      <protection/>
    </xf>
    <xf numFmtId="0" fontId="11" fillId="33" borderId="36" xfId="62" applyFont="1" applyFill="1" applyBorder="1" applyAlignment="1">
      <alignment horizontal="center" vertical="center" shrinkToFit="1"/>
      <protection/>
    </xf>
    <xf numFmtId="0" fontId="10" fillId="33" borderId="37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left" vertical="center"/>
    </xf>
    <xf numFmtId="0" fontId="14" fillId="33" borderId="39" xfId="0" applyFont="1" applyFill="1" applyBorder="1" applyAlignment="1">
      <alignment horizontal="left" vertical="center" shrinkToFit="1"/>
    </xf>
    <xf numFmtId="0" fontId="14" fillId="33" borderId="40" xfId="0" applyFont="1" applyFill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10" fillId="0" borderId="25" xfId="62" applyFont="1" applyFill="1" applyBorder="1" applyAlignment="1">
      <alignment horizontal="center" vertical="center" shrinkToFit="1"/>
      <protection/>
    </xf>
    <xf numFmtId="0" fontId="10" fillId="0" borderId="43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20"/>
  <sheetViews>
    <sheetView tabSelected="1" zoomScaleSheetLayoutView="100" zoomScalePageLayoutView="0" workbookViewId="0" topLeftCell="A1">
      <selection activeCell="J14" sqref="J14"/>
    </sheetView>
  </sheetViews>
  <sheetFormatPr defaultColWidth="9.00390625" defaultRowHeight="14.25" customHeight="1"/>
  <cols>
    <col min="1" max="1" width="2.875" style="8" customWidth="1"/>
    <col min="2" max="2" width="8.125" style="12" customWidth="1"/>
    <col min="3" max="3" width="8.125" style="9" customWidth="1"/>
    <col min="4" max="4" width="7.625" style="9" bestFit="1" customWidth="1"/>
    <col min="5" max="8" width="7.375" style="9" customWidth="1"/>
    <col min="9" max="9" width="7.125" style="9" customWidth="1"/>
    <col min="10" max="10" width="7.00390625" style="9" customWidth="1"/>
    <col min="11" max="11" width="9.00390625" style="9" bestFit="1" customWidth="1"/>
    <col min="12" max="13" width="7.875" style="9" customWidth="1"/>
    <col min="14" max="14" width="7.875" style="1" customWidth="1"/>
    <col min="15" max="16384" width="9.00390625" style="8" customWidth="1"/>
  </cols>
  <sheetData>
    <row r="1" spans="1:16" ht="19.5" customHeight="1">
      <c r="A1" s="47" t="s">
        <v>20</v>
      </c>
      <c r="B1" s="48"/>
      <c r="C1" s="49"/>
      <c r="D1" s="49"/>
      <c r="E1" s="49"/>
      <c r="F1" s="49"/>
      <c r="G1" s="49"/>
      <c r="H1" s="44"/>
      <c r="I1" s="44"/>
      <c r="J1" s="45"/>
      <c r="K1" s="46"/>
      <c r="L1" s="46"/>
      <c r="M1" s="46"/>
      <c r="N1" s="45"/>
      <c r="P1" s="7"/>
    </row>
    <row r="2" spans="1:16" ht="15">
      <c r="A2" s="53" t="s">
        <v>10</v>
      </c>
      <c r="B2" s="54"/>
      <c r="C2" s="13" t="s">
        <v>11</v>
      </c>
      <c r="D2" s="14" t="s">
        <v>0</v>
      </c>
      <c r="E2" s="15" t="s">
        <v>1</v>
      </c>
      <c r="F2" s="15" t="s">
        <v>2</v>
      </c>
      <c r="G2" s="15" t="s">
        <v>3</v>
      </c>
      <c r="H2" s="15" t="s">
        <v>4</v>
      </c>
      <c r="I2" s="16" t="s">
        <v>17</v>
      </c>
      <c r="J2" s="15" t="s">
        <v>16</v>
      </c>
      <c r="K2" s="17" t="s">
        <v>6</v>
      </c>
      <c r="L2" s="15" t="s">
        <v>5</v>
      </c>
      <c r="M2" s="17" t="s">
        <v>18</v>
      </c>
      <c r="N2" s="17" t="s">
        <v>19</v>
      </c>
      <c r="P2" s="7"/>
    </row>
    <row r="3" spans="1:16" s="10" customFormat="1" ht="15">
      <c r="A3" s="55" t="s">
        <v>7</v>
      </c>
      <c r="B3" s="56"/>
      <c r="C3" s="18">
        <f aca="true" t="shared" si="0" ref="C3:C9">SUM(D3:N3)</f>
        <v>736972</v>
      </c>
      <c r="D3" s="19">
        <v>106525</v>
      </c>
      <c r="E3" s="20">
        <v>39434</v>
      </c>
      <c r="F3" s="20">
        <v>49999</v>
      </c>
      <c r="G3" s="20">
        <v>94056</v>
      </c>
      <c r="H3" s="20">
        <v>43179</v>
      </c>
      <c r="I3" s="20">
        <v>96474</v>
      </c>
      <c r="J3" s="20">
        <v>49166</v>
      </c>
      <c r="K3" s="20">
        <v>10867</v>
      </c>
      <c r="L3" s="20">
        <v>170305</v>
      </c>
      <c r="M3" s="21">
        <v>63543</v>
      </c>
      <c r="N3" s="21">
        <v>13424</v>
      </c>
      <c r="P3" s="7"/>
    </row>
    <row r="4" spans="1:16" s="10" customFormat="1" ht="18" customHeight="1">
      <c r="A4" s="22"/>
      <c r="B4" s="23" t="s">
        <v>12</v>
      </c>
      <c r="C4" s="24">
        <f t="shared" si="0"/>
        <v>532647</v>
      </c>
      <c r="D4" s="25">
        <v>79626</v>
      </c>
      <c r="E4" s="26">
        <v>26850</v>
      </c>
      <c r="F4" s="26">
        <v>35353</v>
      </c>
      <c r="G4" s="26">
        <v>73088</v>
      </c>
      <c r="H4" s="26">
        <v>31196</v>
      </c>
      <c r="I4" s="26">
        <v>73045</v>
      </c>
      <c r="J4" s="26">
        <v>32996</v>
      </c>
      <c r="K4" s="26">
        <v>10867</v>
      </c>
      <c r="L4" s="26">
        <v>168899</v>
      </c>
      <c r="M4" s="21">
        <v>706</v>
      </c>
      <c r="N4" s="21">
        <v>21</v>
      </c>
      <c r="P4" s="7"/>
    </row>
    <row r="5" spans="1:16" s="10" customFormat="1" ht="18" customHeight="1">
      <c r="A5" s="22"/>
      <c r="B5" s="27" t="s">
        <v>13</v>
      </c>
      <c r="C5" s="24">
        <f t="shared" si="0"/>
        <v>14965</v>
      </c>
      <c r="D5" s="28">
        <v>2910</v>
      </c>
      <c r="E5" s="29">
        <v>1081</v>
      </c>
      <c r="F5" s="29">
        <v>1530</v>
      </c>
      <c r="G5" s="29">
        <v>2327</v>
      </c>
      <c r="H5" s="29">
        <v>810</v>
      </c>
      <c r="I5" s="29">
        <v>2588</v>
      </c>
      <c r="J5" s="29">
        <v>1466</v>
      </c>
      <c r="K5" s="29">
        <v>0</v>
      </c>
      <c r="L5" s="29">
        <v>1359</v>
      </c>
      <c r="M5" s="30">
        <v>849</v>
      </c>
      <c r="N5" s="30">
        <v>45</v>
      </c>
      <c r="P5" s="7"/>
    </row>
    <row r="6" spans="1:16" s="10" customFormat="1" ht="18" customHeight="1">
      <c r="A6" s="31"/>
      <c r="B6" s="32" t="s">
        <v>14</v>
      </c>
      <c r="C6" s="24">
        <f t="shared" si="0"/>
        <v>189360</v>
      </c>
      <c r="D6" s="33">
        <v>23989</v>
      </c>
      <c r="E6" s="34">
        <v>11503</v>
      </c>
      <c r="F6" s="34">
        <v>13116</v>
      </c>
      <c r="G6" s="34">
        <v>18641</v>
      </c>
      <c r="H6" s="34">
        <v>11173</v>
      </c>
      <c r="I6" s="34">
        <v>20841</v>
      </c>
      <c r="J6" s="34">
        <v>14704</v>
      </c>
      <c r="K6" s="34">
        <v>0</v>
      </c>
      <c r="L6" s="34">
        <v>47</v>
      </c>
      <c r="M6" s="35">
        <v>61988</v>
      </c>
      <c r="N6" s="35">
        <v>13358</v>
      </c>
      <c r="P6" s="7"/>
    </row>
    <row r="7" spans="1:16" s="10" customFormat="1" ht="18" customHeight="1">
      <c r="A7" s="57" t="s">
        <v>8</v>
      </c>
      <c r="B7" s="58"/>
      <c r="C7" s="50">
        <f t="shared" si="0"/>
        <v>3251</v>
      </c>
      <c r="D7" s="51">
        <v>45</v>
      </c>
      <c r="E7" s="52">
        <v>27</v>
      </c>
      <c r="F7" s="52">
        <v>26</v>
      </c>
      <c r="G7" s="52">
        <v>33</v>
      </c>
      <c r="H7" s="52">
        <v>34</v>
      </c>
      <c r="I7" s="52">
        <v>2999</v>
      </c>
      <c r="J7" s="52">
        <v>23</v>
      </c>
      <c r="K7" s="52">
        <v>1</v>
      </c>
      <c r="L7" s="52">
        <v>0</v>
      </c>
      <c r="M7" s="52">
        <v>61</v>
      </c>
      <c r="N7" s="52">
        <v>2</v>
      </c>
      <c r="P7" s="7"/>
    </row>
    <row r="8" spans="1:16" s="10" customFormat="1" ht="18" customHeight="1" thickBot="1">
      <c r="A8" s="59" t="s">
        <v>9</v>
      </c>
      <c r="B8" s="60"/>
      <c r="C8" s="36">
        <f t="shared" si="0"/>
        <v>12827</v>
      </c>
      <c r="D8" s="37">
        <v>4531</v>
      </c>
      <c r="E8" s="38">
        <v>798</v>
      </c>
      <c r="F8" s="38">
        <v>1950</v>
      </c>
      <c r="G8" s="38">
        <v>1631</v>
      </c>
      <c r="H8" s="38">
        <v>1041</v>
      </c>
      <c r="I8" s="38">
        <v>1607</v>
      </c>
      <c r="J8" s="38">
        <v>1236</v>
      </c>
      <c r="K8" s="38">
        <v>26</v>
      </c>
      <c r="L8" s="38">
        <v>6</v>
      </c>
      <c r="M8" s="39">
        <v>1</v>
      </c>
      <c r="N8" s="39">
        <v>0</v>
      </c>
      <c r="P8" s="7"/>
    </row>
    <row r="9" spans="1:16" s="10" customFormat="1" ht="18" customHeight="1" thickTop="1">
      <c r="A9" s="61" t="s">
        <v>15</v>
      </c>
      <c r="B9" s="62"/>
      <c r="C9" s="40">
        <f t="shared" si="0"/>
        <v>753050</v>
      </c>
      <c r="D9" s="41">
        <f aca="true" t="shared" si="1" ref="D9:L9">SUM(D3,D7:D8)</f>
        <v>111101</v>
      </c>
      <c r="E9" s="42">
        <f t="shared" si="1"/>
        <v>40259</v>
      </c>
      <c r="F9" s="42">
        <f t="shared" si="1"/>
        <v>51975</v>
      </c>
      <c r="G9" s="42">
        <f t="shared" si="1"/>
        <v>95720</v>
      </c>
      <c r="H9" s="42">
        <f t="shared" si="1"/>
        <v>44254</v>
      </c>
      <c r="I9" s="42">
        <f t="shared" si="1"/>
        <v>101080</v>
      </c>
      <c r="J9" s="42">
        <f t="shared" si="1"/>
        <v>50425</v>
      </c>
      <c r="K9" s="42">
        <f t="shared" si="1"/>
        <v>10894</v>
      </c>
      <c r="L9" s="42">
        <f t="shared" si="1"/>
        <v>170311</v>
      </c>
      <c r="M9" s="43">
        <f>SUM(M3,M7:M8)</f>
        <v>63605</v>
      </c>
      <c r="N9" s="43">
        <f>SUM(N3,N7:N8)</f>
        <v>13426</v>
      </c>
      <c r="P9" s="7"/>
    </row>
    <row r="10" spans="1:16" s="11" customFormat="1" ht="15.75" customHeight="1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  <c r="N10" s="5"/>
      <c r="P10" s="7"/>
    </row>
    <row r="11" spans="3:16" ht="14.25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P11" s="7"/>
    </row>
    <row r="12" spans="3:13" ht="14.2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3:13" ht="14.25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3:13" ht="14.25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3:13" ht="14.25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3:13" ht="14.25" customHeight="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3:13" ht="14.25" customHeight="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3:13" ht="14.2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13" ht="14.25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3:13" ht="14.25" customHeight="1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5">
    <mergeCell ref="A2:B2"/>
    <mergeCell ref="A3:B3"/>
    <mergeCell ref="A7:B7"/>
    <mergeCell ref="A8:B8"/>
    <mergeCell ref="A9:B9"/>
  </mergeCells>
  <printOptions/>
  <pageMargins left="0.31496062992125984" right="0.31496062992125984" top="0.7480314960629921" bottom="0.7480314960629921" header="0.31496062992125984" footer="0.31496062992125984"/>
  <pageSetup firstPageNumber="2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ﾏﾂﾀﾞ ﾕﾘ</cp:lastModifiedBy>
  <cp:lastPrinted>2020-08-11T06:21:03Z</cp:lastPrinted>
  <dcterms:modified xsi:type="dcterms:W3CDTF">2020-11-02T05:49:57Z</dcterms:modified>
  <cp:category/>
  <cp:version/>
  <cp:contentType/>
  <cp:contentStatus/>
</cp:coreProperties>
</file>