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図書館別蔵書数（図書・視聴覚資料）" sheetId="1" r:id="rId1"/>
  </sheets>
  <definedNames>
    <definedName name="_xlnm.Print_Area" localSheetId="0">'図書館別蔵書数（図書・視聴覚資料）'!$A$1:$N$10</definedName>
  </definedNames>
  <calcPr fullCalcOnLoad="1"/>
</workbook>
</file>

<file path=xl/sharedStrings.xml><?xml version="1.0" encoding="utf-8"?>
<sst xmlns="http://schemas.openxmlformats.org/spreadsheetml/2006/main" count="22" uniqueCount="22">
  <si>
    <t>本館</t>
  </si>
  <si>
    <t>東寺方</t>
  </si>
  <si>
    <t>豊ヶ丘</t>
  </si>
  <si>
    <t>関戸</t>
  </si>
  <si>
    <t>聖ヶ丘</t>
  </si>
  <si>
    <t>書庫</t>
  </si>
  <si>
    <t>行政資料室</t>
  </si>
  <si>
    <t>図書</t>
  </si>
  <si>
    <t>障がい者向資料</t>
  </si>
  <si>
    <t>視聴覚資料</t>
  </si>
  <si>
    <t>分野　　　　　館名</t>
  </si>
  <si>
    <t>全館合計</t>
  </si>
  <si>
    <t>一般向</t>
  </si>
  <si>
    <t>10代向</t>
  </si>
  <si>
    <t>児童向</t>
  </si>
  <si>
    <t>合  計</t>
  </si>
  <si>
    <t>唐木田</t>
  </si>
  <si>
    <t>永山</t>
  </si>
  <si>
    <t>団体貸出室</t>
  </si>
  <si>
    <t>児童閉架
書庫</t>
  </si>
  <si>
    <t>令和3年3月31日現在</t>
  </si>
  <si>
    <t xml:space="preserve"> 図書館別蔵書数（図書・視聴覚資料）（令和２年度）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</si>
</sst>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(* #,##0_);_(* \(#,##0\);_(* &quot;-&quot;_);_(@_)"/>
    <numFmt numFmtId="178" formatCode="#,##0_ "/>
    <numFmt numFmtId="179" formatCode="#,##0;[Red]#,##0"/>
    <numFmt numFmtId="180" formatCode="#,##0;&quot;▲ &quot;#,##0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  <numFmt numFmtId="187" formatCode="&quot;¥&quot;#,##0_);[Red]\(&quot;¥&quot;#,##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3"/>
      <color indexed="10"/>
      <name val="ＭＳ Ｐ明朝"/>
      <family val="1"/>
    </font>
    <font>
      <b/>
      <sz val="11"/>
      <color indexed="10"/>
      <name val="ＭＳ ゴシック"/>
      <family val="3"/>
    </font>
    <font>
      <b/>
      <sz val="10"/>
      <color indexed="10"/>
      <name val="ＭＳ ゴシック"/>
      <family val="3"/>
    </font>
    <font>
      <sz val="11.5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b/>
      <sz val="11.5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3"/>
      <color rgb="FFFF0000"/>
      <name val="ＭＳ Ｐ明朝"/>
      <family val="1"/>
    </font>
    <font>
      <b/>
      <sz val="11"/>
      <color rgb="FFFF0000"/>
      <name val="ＭＳ ゴシック"/>
      <family val="3"/>
    </font>
    <font>
      <b/>
      <sz val="10"/>
      <color rgb="FFFF0000"/>
      <name val="ＭＳ ゴシック"/>
      <family val="3"/>
    </font>
    <font>
      <sz val="11.5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8"/>
      <color theme="1"/>
      <name val="ＭＳ 明朝"/>
      <family val="1"/>
    </font>
    <font>
      <b/>
      <sz val="11.5"/>
      <color theme="1"/>
      <name val="ＭＳ ゴシック"/>
      <family val="3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Fill="1" applyAlignment="1">
      <alignment vertical="center" shrinkToFit="1"/>
    </xf>
    <xf numFmtId="0" fontId="55" fillId="0" borderId="0" xfId="0" applyFont="1" applyAlignment="1">
      <alignment vertical="center"/>
    </xf>
    <xf numFmtId="0" fontId="53" fillId="0" borderId="0" xfId="0" applyFont="1" applyAlignment="1">
      <alignment vertical="center" shrinkToFit="1"/>
    </xf>
    <xf numFmtId="0" fontId="56" fillId="33" borderId="10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left" vertical="center"/>
    </xf>
    <xf numFmtId="38" fontId="4" fillId="0" borderId="12" xfId="51" applyFont="1" applyBorder="1" applyAlignment="1">
      <alignment horizontal="right" vertical="center" shrinkToFit="1"/>
    </xf>
    <xf numFmtId="38" fontId="5" fillId="0" borderId="13" xfId="51" applyFont="1" applyFill="1" applyBorder="1" applyAlignment="1">
      <alignment horizontal="right" vertical="center" shrinkToFit="1"/>
    </xf>
    <xf numFmtId="38" fontId="5" fillId="0" borderId="13" xfId="51" applyFont="1" applyBorder="1" applyAlignment="1">
      <alignment horizontal="right" vertical="center" shrinkToFit="1"/>
    </xf>
    <xf numFmtId="38" fontId="4" fillId="0" borderId="14" xfId="51" applyFont="1" applyBorder="1" applyAlignment="1">
      <alignment horizontal="right" vertical="center" shrinkToFit="1"/>
    </xf>
    <xf numFmtId="38" fontId="5" fillId="0" borderId="15" xfId="51" applyFont="1" applyBorder="1" applyAlignment="1">
      <alignment horizontal="right" vertical="center" shrinkToFit="1"/>
    </xf>
    <xf numFmtId="38" fontId="5" fillId="0" borderId="15" xfId="51" applyFont="1" applyFill="1" applyBorder="1" applyAlignment="1">
      <alignment horizontal="right" vertical="center" shrinkToFit="1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 shrinkToFit="1"/>
    </xf>
    <xf numFmtId="0" fontId="5" fillId="33" borderId="18" xfId="0" applyFont="1" applyFill="1" applyBorder="1" applyAlignment="1">
      <alignment horizontal="left" vertical="center"/>
    </xf>
    <xf numFmtId="38" fontId="5" fillId="0" borderId="19" xfId="51" applyFont="1" applyBorder="1" applyAlignment="1">
      <alignment horizontal="right" vertical="center" shrinkToFit="1"/>
    </xf>
    <xf numFmtId="38" fontId="5" fillId="0" borderId="20" xfId="51" applyFont="1" applyBorder="1" applyAlignment="1">
      <alignment horizontal="right" vertical="center" shrinkToFit="1"/>
    </xf>
    <xf numFmtId="38" fontId="5" fillId="0" borderId="20" xfId="51" applyFont="1" applyFill="1" applyBorder="1" applyAlignment="1">
      <alignment horizontal="right" vertical="center" shrinkToFit="1"/>
    </xf>
    <xf numFmtId="38" fontId="4" fillId="0" borderId="21" xfId="51" applyFont="1" applyFill="1" applyBorder="1" applyAlignment="1">
      <alignment horizontal="right" vertical="center" shrinkToFit="1"/>
    </xf>
    <xf numFmtId="38" fontId="4" fillId="0" borderId="22" xfId="51" applyFont="1" applyFill="1" applyBorder="1" applyAlignment="1">
      <alignment horizontal="right" vertical="center" shrinkToFit="1"/>
    </xf>
    <xf numFmtId="38" fontId="4" fillId="0" borderId="23" xfId="51" applyFont="1" applyFill="1" applyBorder="1" applyAlignment="1">
      <alignment horizontal="right" vertical="center" shrinkToFit="1"/>
    </xf>
    <xf numFmtId="38" fontId="4" fillId="0" borderId="24" xfId="51" applyFont="1" applyBorder="1" applyAlignment="1">
      <alignment horizontal="right" vertical="center" shrinkToFit="1"/>
    </xf>
    <xf numFmtId="38" fontId="4" fillId="0" borderId="25" xfId="51" applyFont="1" applyBorder="1" applyAlignment="1">
      <alignment horizontal="right" vertical="center" shrinkToFit="1"/>
    </xf>
    <xf numFmtId="38" fontId="4" fillId="0" borderId="26" xfId="51" applyFont="1" applyBorder="1" applyAlignment="1">
      <alignment horizontal="right" vertical="center" shrinkToFit="1"/>
    </xf>
    <xf numFmtId="38" fontId="4" fillId="0" borderId="26" xfId="51" applyFont="1" applyFill="1" applyBorder="1" applyAlignment="1">
      <alignment horizontal="right" vertical="center" shrinkToFit="1"/>
    </xf>
    <xf numFmtId="38" fontId="4" fillId="0" borderId="27" xfId="51" applyFont="1" applyBorder="1" applyAlignment="1">
      <alignment vertical="center" shrinkToFit="1"/>
    </xf>
    <xf numFmtId="38" fontId="4" fillId="0" borderId="27" xfId="51" applyFont="1" applyFill="1" applyBorder="1" applyAlignment="1">
      <alignment horizontal="right" vertical="center" shrinkToFit="1"/>
    </xf>
    <xf numFmtId="0" fontId="57" fillId="0" borderId="28" xfId="62" applyFont="1" applyBorder="1" applyAlignment="1">
      <alignment vertical="center"/>
      <protection/>
    </xf>
    <xf numFmtId="0" fontId="58" fillId="0" borderId="28" xfId="62" applyFont="1" applyBorder="1" applyAlignment="1">
      <alignment vertical="center"/>
      <protection/>
    </xf>
    <xf numFmtId="38" fontId="59" fillId="0" borderId="0" xfId="51" applyFont="1" applyFill="1" applyAlignment="1">
      <alignment vertical="center" shrinkToFit="1"/>
    </xf>
    <xf numFmtId="0" fontId="60" fillId="0" borderId="28" xfId="0" applyFont="1" applyBorder="1" applyAlignment="1">
      <alignment horizontal="right" shrinkToFit="1"/>
    </xf>
    <xf numFmtId="0" fontId="61" fillId="0" borderId="0" xfId="0" applyFont="1" applyFill="1" applyAlignment="1">
      <alignment vertical="center" shrinkToFit="1"/>
    </xf>
    <xf numFmtId="38" fontId="62" fillId="0" borderId="0" xfId="51" applyFont="1" applyBorder="1" applyAlignment="1">
      <alignment horizontal="right"/>
    </xf>
    <xf numFmtId="38" fontId="63" fillId="0" borderId="21" xfId="51" applyFont="1" applyBorder="1" applyAlignment="1">
      <alignment horizontal="center" vertical="center" shrinkToFit="1"/>
    </xf>
    <xf numFmtId="38" fontId="62" fillId="0" borderId="22" xfId="51" applyFont="1" applyFill="1" applyBorder="1" applyAlignment="1">
      <alignment horizontal="center" vertical="center" shrinkToFit="1"/>
    </xf>
    <xf numFmtId="38" fontId="62" fillId="0" borderId="23" xfId="51" applyFont="1" applyFill="1" applyBorder="1" applyAlignment="1">
      <alignment horizontal="center" vertical="center" shrinkToFit="1"/>
    </xf>
    <xf numFmtId="0" fontId="62" fillId="0" borderId="23" xfId="51" applyNumberFormat="1" applyFont="1" applyFill="1" applyBorder="1" applyAlignment="1">
      <alignment horizontal="center" vertical="center" shrinkToFit="1"/>
    </xf>
    <xf numFmtId="38" fontId="64" fillId="0" borderId="23" xfId="51" applyFont="1" applyFill="1" applyBorder="1" applyAlignment="1">
      <alignment horizontal="center" vertical="center" shrinkToFit="1"/>
    </xf>
    <xf numFmtId="38" fontId="4" fillId="0" borderId="29" xfId="51" applyFont="1" applyBorder="1" applyAlignment="1">
      <alignment horizontal="right" vertical="center" shrinkToFit="1"/>
    </xf>
    <xf numFmtId="38" fontId="4" fillId="0" borderId="30" xfId="51" applyFont="1" applyBorder="1" applyAlignment="1">
      <alignment horizontal="right" vertical="center" shrinkToFit="1"/>
    </xf>
    <xf numFmtId="38" fontId="4" fillId="0" borderId="31" xfId="51" applyFont="1" applyBorder="1" applyAlignment="1">
      <alignment vertical="center" shrinkToFit="1"/>
    </xf>
    <xf numFmtId="38" fontId="4" fillId="0" borderId="32" xfId="51" applyFont="1" applyBorder="1" applyAlignment="1">
      <alignment vertical="center" shrinkToFit="1"/>
    </xf>
    <xf numFmtId="38" fontId="4" fillId="0" borderId="13" xfId="51" applyFont="1" applyFill="1" applyBorder="1" applyAlignment="1">
      <alignment horizontal="right" vertical="center" shrinkToFit="1"/>
    </xf>
    <xf numFmtId="38" fontId="5" fillId="0" borderId="33" xfId="51" applyFont="1" applyBorder="1" applyAlignment="1">
      <alignment horizontal="right" vertical="center" shrinkToFit="1"/>
    </xf>
    <xf numFmtId="38" fontId="5" fillId="0" borderId="34" xfId="51" applyFont="1" applyBorder="1" applyAlignment="1">
      <alignment horizontal="right" vertical="center" shrinkToFit="1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57" fillId="0" borderId="0" xfId="62" applyFont="1" applyBorder="1" applyAlignment="1">
      <alignment vertical="center"/>
      <protection/>
    </xf>
    <xf numFmtId="0" fontId="58" fillId="0" borderId="0" xfId="62" applyFont="1" applyBorder="1" applyAlignment="1">
      <alignment vertical="center"/>
      <protection/>
    </xf>
    <xf numFmtId="38" fontId="59" fillId="0" borderId="0" xfId="51" applyFont="1" applyFill="1" applyBorder="1" applyAlignment="1">
      <alignment vertical="center" shrinkToFit="1"/>
    </xf>
    <xf numFmtId="0" fontId="60" fillId="0" borderId="0" xfId="0" applyFont="1" applyBorder="1" applyAlignment="1">
      <alignment horizontal="right" shrinkToFit="1"/>
    </xf>
    <xf numFmtId="0" fontId="66" fillId="33" borderId="35" xfId="62" applyFont="1" applyFill="1" applyBorder="1" applyAlignment="1">
      <alignment horizontal="center" vertical="center" shrinkToFit="1"/>
      <protection/>
    </xf>
    <xf numFmtId="0" fontId="66" fillId="33" borderId="36" xfId="62" applyFont="1" applyFill="1" applyBorder="1" applyAlignment="1">
      <alignment horizontal="center" vertical="center" shrinkToFit="1"/>
      <protection/>
    </xf>
    <xf numFmtId="0" fontId="63" fillId="33" borderId="37" xfId="0" applyFont="1" applyFill="1" applyBorder="1" applyAlignment="1">
      <alignment horizontal="left" vertical="center"/>
    </xf>
    <xf numFmtId="0" fontId="63" fillId="33" borderId="38" xfId="0" applyFont="1" applyFill="1" applyBorder="1" applyAlignment="1">
      <alignment horizontal="left" vertical="center"/>
    </xf>
    <xf numFmtId="0" fontId="6" fillId="33" borderId="39" xfId="0" applyFont="1" applyFill="1" applyBorder="1" applyAlignment="1">
      <alignment horizontal="left" vertical="center" shrinkToFit="1"/>
    </xf>
    <xf numFmtId="0" fontId="6" fillId="33" borderId="40" xfId="0" applyFont="1" applyFill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43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10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4.25" customHeight="1"/>
  <cols>
    <col min="1" max="1" width="2.875" style="3" customWidth="1"/>
    <col min="2" max="2" width="8.125" style="6" customWidth="1"/>
    <col min="3" max="3" width="8.125" style="4" customWidth="1"/>
    <col min="4" max="4" width="7.625" style="4" bestFit="1" customWidth="1"/>
    <col min="5" max="8" width="7.375" style="4" customWidth="1"/>
    <col min="9" max="9" width="7.125" style="4" customWidth="1"/>
    <col min="10" max="10" width="7.00390625" style="4" customWidth="1"/>
    <col min="11" max="11" width="9.00390625" style="4" bestFit="1" customWidth="1"/>
    <col min="12" max="13" width="7.875" style="4" customWidth="1"/>
    <col min="14" max="14" width="7.875" style="1" customWidth="1"/>
    <col min="15" max="16384" width="9.00390625" style="3" customWidth="1"/>
  </cols>
  <sheetData>
    <row r="1" spans="1:16" ht="15">
      <c r="A1" s="49" t="s">
        <v>21</v>
      </c>
      <c r="B1" s="50"/>
      <c r="C1" s="51"/>
      <c r="D1" s="51"/>
      <c r="E1" s="51"/>
      <c r="F1" s="51"/>
      <c r="G1" s="51"/>
      <c r="H1" s="52"/>
      <c r="I1" s="52"/>
      <c r="J1" s="53"/>
      <c r="K1" s="53"/>
      <c r="L1" s="34"/>
      <c r="M1" s="34"/>
      <c r="N1" s="35" t="s">
        <v>20</v>
      </c>
      <c r="P1" s="2"/>
    </row>
    <row r="2" spans="1:16" ht="8.25" customHeight="1">
      <c r="A2" s="48"/>
      <c r="B2" s="30"/>
      <c r="C2" s="31"/>
      <c r="D2" s="31"/>
      <c r="E2" s="31"/>
      <c r="F2" s="31"/>
      <c r="G2" s="31"/>
      <c r="H2" s="32"/>
      <c r="I2" s="32"/>
      <c r="J2" s="33"/>
      <c r="K2" s="33"/>
      <c r="L2" s="34"/>
      <c r="M2" s="34"/>
      <c r="N2" s="35"/>
      <c r="P2" s="2"/>
    </row>
    <row r="3" spans="1:16" ht="15">
      <c r="A3" s="54" t="s">
        <v>10</v>
      </c>
      <c r="B3" s="55"/>
      <c r="C3" s="36" t="s">
        <v>11</v>
      </c>
      <c r="D3" s="37" t="s">
        <v>0</v>
      </c>
      <c r="E3" s="38" t="s">
        <v>1</v>
      </c>
      <c r="F3" s="38" t="s">
        <v>2</v>
      </c>
      <c r="G3" s="38" t="s">
        <v>3</v>
      </c>
      <c r="H3" s="38" t="s">
        <v>4</v>
      </c>
      <c r="I3" s="39" t="s">
        <v>17</v>
      </c>
      <c r="J3" s="38" t="s">
        <v>16</v>
      </c>
      <c r="K3" s="40" t="s">
        <v>6</v>
      </c>
      <c r="L3" s="38" t="s">
        <v>5</v>
      </c>
      <c r="M3" s="40" t="s">
        <v>18</v>
      </c>
      <c r="N3" s="40" t="s">
        <v>19</v>
      </c>
      <c r="P3" s="2"/>
    </row>
    <row r="4" spans="1:16" s="5" customFormat="1" ht="15">
      <c r="A4" s="56" t="s">
        <v>7</v>
      </c>
      <c r="B4" s="57"/>
      <c r="C4" s="41">
        <f aca="true" t="shared" si="0" ref="C4:C10">SUM(D4:N4)</f>
        <v>742380</v>
      </c>
      <c r="D4" s="42">
        <v>107424</v>
      </c>
      <c r="E4" s="9">
        <v>38292</v>
      </c>
      <c r="F4" s="9">
        <v>45338</v>
      </c>
      <c r="G4" s="9">
        <v>93473</v>
      </c>
      <c r="H4" s="9">
        <v>41406</v>
      </c>
      <c r="I4" s="9">
        <v>97678</v>
      </c>
      <c r="J4" s="9">
        <v>48828</v>
      </c>
      <c r="K4" s="9">
        <v>11152</v>
      </c>
      <c r="L4" s="9">
        <v>177799</v>
      </c>
      <c r="M4" s="45">
        <v>66906</v>
      </c>
      <c r="N4" s="45">
        <v>14084</v>
      </c>
      <c r="P4" s="2"/>
    </row>
    <row r="5" spans="1:16" s="5" customFormat="1" ht="18" customHeight="1">
      <c r="A5" s="7"/>
      <c r="B5" s="15" t="s">
        <v>12</v>
      </c>
      <c r="C5" s="12">
        <f t="shared" si="0"/>
        <v>535459</v>
      </c>
      <c r="D5" s="46">
        <v>80488</v>
      </c>
      <c r="E5" s="11">
        <v>26191</v>
      </c>
      <c r="F5" s="11">
        <v>32140</v>
      </c>
      <c r="G5" s="11">
        <v>72210</v>
      </c>
      <c r="H5" s="11">
        <v>30103</v>
      </c>
      <c r="I5" s="11">
        <v>73040</v>
      </c>
      <c r="J5" s="11">
        <v>32948</v>
      </c>
      <c r="K5" s="11">
        <v>11152</v>
      </c>
      <c r="L5" s="11">
        <v>176424</v>
      </c>
      <c r="M5" s="10">
        <v>746</v>
      </c>
      <c r="N5" s="10">
        <v>17</v>
      </c>
      <c r="P5" s="2"/>
    </row>
    <row r="6" spans="1:16" s="5" customFormat="1" ht="18" customHeight="1">
      <c r="A6" s="7"/>
      <c r="B6" s="16" t="s">
        <v>13</v>
      </c>
      <c r="C6" s="12">
        <f t="shared" si="0"/>
        <v>14713</v>
      </c>
      <c r="D6" s="47">
        <v>2937</v>
      </c>
      <c r="E6" s="13">
        <v>1033</v>
      </c>
      <c r="F6" s="13">
        <v>1291</v>
      </c>
      <c r="G6" s="13">
        <v>2137</v>
      </c>
      <c r="H6" s="13">
        <v>798</v>
      </c>
      <c r="I6" s="13">
        <v>2663</v>
      </c>
      <c r="J6" s="13">
        <v>1338</v>
      </c>
      <c r="K6" s="13">
        <v>0</v>
      </c>
      <c r="L6" s="13">
        <v>1343</v>
      </c>
      <c r="M6" s="14">
        <v>1111</v>
      </c>
      <c r="N6" s="14">
        <v>62</v>
      </c>
      <c r="P6" s="2"/>
    </row>
    <row r="7" spans="1:16" s="5" customFormat="1" ht="18" customHeight="1">
      <c r="A7" s="8"/>
      <c r="B7" s="17" t="s">
        <v>14</v>
      </c>
      <c r="C7" s="12">
        <f t="shared" si="0"/>
        <v>192208</v>
      </c>
      <c r="D7" s="18">
        <v>23999</v>
      </c>
      <c r="E7" s="19">
        <v>11068</v>
      </c>
      <c r="F7" s="19">
        <v>11907</v>
      </c>
      <c r="G7" s="19">
        <v>19126</v>
      </c>
      <c r="H7" s="19">
        <v>10505</v>
      </c>
      <c r="I7" s="19">
        <v>21975</v>
      </c>
      <c r="J7" s="19">
        <v>14542</v>
      </c>
      <c r="K7" s="19">
        <v>0</v>
      </c>
      <c r="L7" s="19">
        <v>32</v>
      </c>
      <c r="M7" s="20">
        <v>65049</v>
      </c>
      <c r="N7" s="20">
        <v>14005</v>
      </c>
      <c r="P7" s="2"/>
    </row>
    <row r="8" spans="1:16" s="5" customFormat="1" ht="18" customHeight="1">
      <c r="A8" s="58" t="s">
        <v>8</v>
      </c>
      <c r="B8" s="59"/>
      <c r="C8" s="21">
        <f t="shared" si="0"/>
        <v>3276</v>
      </c>
      <c r="D8" s="22">
        <v>45</v>
      </c>
      <c r="E8" s="23">
        <v>24</v>
      </c>
      <c r="F8" s="23">
        <v>27</v>
      </c>
      <c r="G8" s="23">
        <v>35</v>
      </c>
      <c r="H8" s="23">
        <v>34</v>
      </c>
      <c r="I8" s="23">
        <v>3023</v>
      </c>
      <c r="J8" s="23">
        <v>24</v>
      </c>
      <c r="K8" s="23">
        <v>1</v>
      </c>
      <c r="L8" s="23">
        <v>0</v>
      </c>
      <c r="M8" s="23">
        <v>61</v>
      </c>
      <c r="N8" s="23">
        <v>2</v>
      </c>
      <c r="P8" s="2"/>
    </row>
    <row r="9" spans="1:16" s="5" customFormat="1" ht="18" customHeight="1" thickBot="1">
      <c r="A9" s="60" t="s">
        <v>9</v>
      </c>
      <c r="B9" s="61"/>
      <c r="C9" s="24">
        <f t="shared" si="0"/>
        <v>13103</v>
      </c>
      <c r="D9" s="25">
        <v>5083</v>
      </c>
      <c r="E9" s="26">
        <v>660</v>
      </c>
      <c r="F9" s="26">
        <v>1650</v>
      </c>
      <c r="G9" s="26">
        <v>1473</v>
      </c>
      <c r="H9" s="26">
        <v>1076</v>
      </c>
      <c r="I9" s="26">
        <v>1879</v>
      </c>
      <c r="J9" s="26">
        <v>1250</v>
      </c>
      <c r="K9" s="26">
        <v>26</v>
      </c>
      <c r="L9" s="26">
        <v>1</v>
      </c>
      <c r="M9" s="27">
        <v>1</v>
      </c>
      <c r="N9" s="27">
        <v>4</v>
      </c>
      <c r="P9" s="2"/>
    </row>
    <row r="10" spans="1:16" s="5" customFormat="1" ht="18" customHeight="1" thickTop="1">
      <c r="A10" s="62" t="s">
        <v>15</v>
      </c>
      <c r="B10" s="63"/>
      <c r="C10" s="44">
        <f t="shared" si="0"/>
        <v>758759</v>
      </c>
      <c r="D10" s="43">
        <v>112552</v>
      </c>
      <c r="E10" s="28">
        <f aca="true" t="shared" si="1" ref="E10:L10">SUM(E4,E8:E9)</f>
        <v>38976</v>
      </c>
      <c r="F10" s="28">
        <f t="shared" si="1"/>
        <v>47015</v>
      </c>
      <c r="G10" s="28">
        <f t="shared" si="1"/>
        <v>94981</v>
      </c>
      <c r="H10" s="28">
        <f t="shared" si="1"/>
        <v>42516</v>
      </c>
      <c r="I10" s="28">
        <f t="shared" si="1"/>
        <v>102580</v>
      </c>
      <c r="J10" s="28">
        <f t="shared" si="1"/>
        <v>50102</v>
      </c>
      <c r="K10" s="28">
        <f t="shared" si="1"/>
        <v>11179</v>
      </c>
      <c r="L10" s="28">
        <f t="shared" si="1"/>
        <v>177800</v>
      </c>
      <c r="M10" s="29">
        <f>SUM(M4,M8:M9)</f>
        <v>66968</v>
      </c>
      <c r="N10" s="29">
        <f>SUM(N4,N8:N9)</f>
        <v>14090</v>
      </c>
      <c r="P10" s="2"/>
    </row>
  </sheetData>
  <sheetProtection/>
  <mergeCells count="5">
    <mergeCell ref="A3:B3"/>
    <mergeCell ref="A4:B4"/>
    <mergeCell ref="A8:B8"/>
    <mergeCell ref="A9:B9"/>
    <mergeCell ref="A10:B10"/>
  </mergeCells>
  <printOptions/>
  <pageMargins left="0.31496062992125984" right="0.31496062992125984" top="0.7480314960629921" bottom="0.7480314960629921" header="0.31496062992125984" footer="0.31496062992125984"/>
  <pageSetup firstPageNumber="22" useFirstPageNumber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ﾏﾂﾀﾞ ﾕﾘ</dc:creator>
  <cp:keywords/>
  <dc:description/>
  <cp:lastModifiedBy>ﾏﾂﾀﾞ ﾕﾘ</cp:lastModifiedBy>
  <cp:lastPrinted>2021-08-26T05:07:26Z</cp:lastPrinted>
  <dcterms:modified xsi:type="dcterms:W3CDTF">2021-09-02T07:11:20Z</dcterms:modified>
  <cp:category/>
  <cp:version/>
  <cp:contentType/>
  <cp:contentStatus/>
</cp:coreProperties>
</file>