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各部・各課利用\16教育部\図書館\（★）多摩市の図書館(作成用）\広報担当\HP用（Excel形式）\"/>
    </mc:Choice>
  </mc:AlternateContent>
  <bookViews>
    <workbookView xWindow="0" yWindow="0" windowWidth="16243" windowHeight="5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C11" i="1" s="1"/>
  <c r="F11" i="1"/>
  <c r="E11" i="1"/>
  <c r="D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<sst xmlns="http://schemas.openxmlformats.org/spreadsheetml/2006/main" count="22" uniqueCount="22">
  <si>
    <t>分野　　　　　館名</t>
    <rPh sb="0" eb="2">
      <t>ブンヤ</t>
    </rPh>
    <rPh sb="7" eb="8">
      <t>カン</t>
    </rPh>
    <rPh sb="8" eb="9">
      <t>ナ</t>
    </rPh>
    <phoneticPr fontId="6"/>
  </si>
  <si>
    <t>全館合計</t>
    <rPh sb="2" eb="4">
      <t>ゴウケイ</t>
    </rPh>
    <phoneticPr fontId="6"/>
  </si>
  <si>
    <t>本館</t>
  </si>
  <si>
    <t>東寺方</t>
  </si>
  <si>
    <t>豊ヶ丘</t>
  </si>
  <si>
    <t>関戸</t>
  </si>
  <si>
    <t>聖ヶ丘</t>
  </si>
  <si>
    <t>永山</t>
    <phoneticPr fontId="6"/>
  </si>
  <si>
    <t>唐木田</t>
    <rPh sb="0" eb="3">
      <t>カラキダ</t>
    </rPh>
    <phoneticPr fontId="6"/>
  </si>
  <si>
    <t>行政資料室</t>
    <rPh sb="0" eb="2">
      <t>ギョウセイ</t>
    </rPh>
    <rPh sb="2" eb="5">
      <t>シリョウシツ</t>
    </rPh>
    <phoneticPr fontId="6"/>
  </si>
  <si>
    <t>書庫</t>
  </si>
  <si>
    <t>団体貸出室</t>
    <rPh sb="2" eb="4">
      <t>カシダシ</t>
    </rPh>
    <rPh sb="4" eb="5">
      <t>シツ</t>
    </rPh>
    <phoneticPr fontId="6"/>
  </si>
  <si>
    <t>児童閉架
書庫</t>
    <rPh sb="0" eb="2">
      <t>ジドウ</t>
    </rPh>
    <rPh sb="2" eb="3">
      <t>ヘイ</t>
    </rPh>
    <rPh sb="3" eb="4">
      <t>カ</t>
    </rPh>
    <rPh sb="5" eb="7">
      <t>ショコ</t>
    </rPh>
    <phoneticPr fontId="6"/>
  </si>
  <si>
    <t>図書</t>
    <rPh sb="0" eb="2">
      <t>トショ</t>
    </rPh>
    <phoneticPr fontId="6"/>
  </si>
  <si>
    <t>一般向</t>
    <rPh sb="0" eb="2">
      <t>イッパン</t>
    </rPh>
    <rPh sb="2" eb="3">
      <t>ム</t>
    </rPh>
    <phoneticPr fontId="6"/>
  </si>
  <si>
    <t>10代向</t>
    <rPh sb="2" eb="3">
      <t>ダイ</t>
    </rPh>
    <rPh sb="3" eb="4">
      <t>ム</t>
    </rPh>
    <phoneticPr fontId="6"/>
  </si>
  <si>
    <t>児童向</t>
    <rPh sb="0" eb="2">
      <t>ジドウ</t>
    </rPh>
    <rPh sb="2" eb="3">
      <t>ム</t>
    </rPh>
    <phoneticPr fontId="6"/>
  </si>
  <si>
    <t>障がい者向資料</t>
    <rPh sb="0" eb="1">
      <t>サワ</t>
    </rPh>
    <rPh sb="3" eb="4">
      <t>シャ</t>
    </rPh>
    <rPh sb="4" eb="5">
      <t>ム</t>
    </rPh>
    <rPh sb="5" eb="7">
      <t>シリョウ</t>
    </rPh>
    <phoneticPr fontId="6"/>
  </si>
  <si>
    <t>視聴覚資料</t>
    <rPh sb="0" eb="3">
      <t>シチョウカク</t>
    </rPh>
    <rPh sb="3" eb="5">
      <t>シリョウ</t>
    </rPh>
    <phoneticPr fontId="6"/>
  </si>
  <si>
    <t>合  計</t>
    <phoneticPr fontId="6"/>
  </si>
  <si>
    <t>図書館別蔵書数（図書・視聴覚資料）【令和４年度】</t>
    <rPh sb="18" eb="20">
      <t>レイワ</t>
    </rPh>
    <rPh sb="21" eb="23">
      <t>ネンド</t>
    </rPh>
    <phoneticPr fontId="2"/>
  </si>
  <si>
    <t>令和５年３月31日現在</t>
    <rPh sb="0" eb="2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</si>
</sst>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1" applyFont="1" applyBorder="1" applyAlignment="1">
      <alignment vertical="center"/>
    </xf>
    <xf numFmtId="38" fontId="3" fillId="0" borderId="0" xfId="2" applyFont="1" applyFill="1" applyAlignment="1">
      <alignment vertical="center" shrinkToFit="1"/>
    </xf>
    <xf numFmtId="0" fontId="3" fillId="0" borderId="1" xfId="0" applyFont="1" applyBorder="1" applyAlignment="1">
      <alignment horizontal="right" shrinkToFit="1"/>
    </xf>
    <xf numFmtId="0" fontId="3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38" fontId="5" fillId="0" borderId="0" xfId="2" applyFont="1" applyBorder="1" applyAlignment="1">
      <alignment horizontal="right"/>
    </xf>
    <xf numFmtId="0" fontId="7" fillId="2" borderId="2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38" fontId="7" fillId="0" borderId="4" xfId="2" applyFont="1" applyBorder="1" applyAlignment="1">
      <alignment horizontal="center" vertical="center" shrinkToFit="1"/>
    </xf>
    <xf numFmtId="38" fontId="7" fillId="0" borderId="5" xfId="2" applyFont="1" applyFill="1" applyBorder="1" applyAlignment="1">
      <alignment horizontal="center" vertical="center" shrinkToFit="1"/>
    </xf>
    <xf numFmtId="38" fontId="7" fillId="0" borderId="6" xfId="2" applyFont="1" applyFill="1" applyBorder="1" applyAlignment="1">
      <alignment horizontal="center" vertical="center" shrinkToFit="1"/>
    </xf>
    <xf numFmtId="0" fontId="7" fillId="0" borderId="6" xfId="2" applyNumberFormat="1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38" fontId="7" fillId="0" borderId="9" xfId="2" applyFont="1" applyBorder="1" applyAlignment="1">
      <alignment horizontal="right" vertical="center" shrinkToFit="1"/>
    </xf>
    <xf numFmtId="38" fontId="7" fillId="0" borderId="10" xfId="2" applyFont="1" applyBorder="1" applyAlignment="1">
      <alignment horizontal="right" vertical="center" shrinkToFit="1"/>
    </xf>
    <xf numFmtId="38" fontId="7" fillId="0" borderId="11" xfId="2" applyFont="1" applyBorder="1" applyAlignment="1">
      <alignment horizontal="right" vertical="center" shrinkToFit="1"/>
    </xf>
    <xf numFmtId="38" fontId="7" fillId="0" borderId="12" xfId="2" applyFont="1" applyFill="1" applyBorder="1" applyAlignment="1">
      <alignment horizontal="right" vertical="center" shrinkToFit="1"/>
    </xf>
    <xf numFmtId="0" fontId="8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38" fontId="7" fillId="0" borderId="15" xfId="2" applyFont="1" applyBorder="1" applyAlignment="1">
      <alignment horizontal="right" vertical="center" shrinkToFit="1"/>
    </xf>
    <xf numFmtId="38" fontId="7" fillId="0" borderId="16" xfId="2" applyFont="1" applyBorder="1" applyAlignment="1">
      <alignment horizontal="right" vertical="center" shrinkToFit="1"/>
    </xf>
    <xf numFmtId="38" fontId="7" fillId="0" borderId="12" xfId="2" applyFont="1" applyBorder="1" applyAlignment="1">
      <alignment horizontal="right" vertical="center" shrinkToFit="1"/>
    </xf>
    <xf numFmtId="0" fontId="7" fillId="2" borderId="17" xfId="0" applyFont="1" applyFill="1" applyBorder="1" applyAlignment="1">
      <alignment horizontal="left" vertical="center" shrinkToFit="1"/>
    </xf>
    <xf numFmtId="38" fontId="7" fillId="0" borderId="18" xfId="2" applyFont="1" applyBorder="1" applyAlignment="1">
      <alignment horizontal="right" vertical="center" shrinkToFit="1"/>
    </xf>
    <xf numFmtId="38" fontId="7" fillId="0" borderId="19" xfId="2" applyFont="1" applyBorder="1" applyAlignment="1">
      <alignment horizontal="right" vertical="center" shrinkToFit="1"/>
    </xf>
    <xf numFmtId="38" fontId="7" fillId="0" borderId="19" xfId="2" applyFont="1" applyFill="1" applyBorder="1" applyAlignment="1">
      <alignment horizontal="right" vertical="center" shrinkToFit="1"/>
    </xf>
    <xf numFmtId="0" fontId="8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38" fontId="7" fillId="0" borderId="22" xfId="2" applyFont="1" applyBorder="1" applyAlignment="1">
      <alignment horizontal="right" vertical="center" shrinkToFit="1"/>
    </xf>
    <xf numFmtId="38" fontId="7" fillId="0" borderId="23" xfId="2" applyFont="1" applyBorder="1" applyAlignment="1">
      <alignment horizontal="right" vertical="center" shrinkToFit="1"/>
    </xf>
    <xf numFmtId="38" fontId="7" fillId="0" borderId="23" xfId="2" applyFont="1" applyFill="1" applyBorder="1" applyAlignment="1">
      <alignment horizontal="right" vertical="center" shrinkToFit="1"/>
    </xf>
    <xf numFmtId="0" fontId="7" fillId="2" borderId="24" xfId="0" applyFont="1" applyFill="1" applyBorder="1" applyAlignment="1">
      <alignment horizontal="left" vertical="center" shrinkToFit="1"/>
    </xf>
    <xf numFmtId="0" fontId="7" fillId="2" borderId="25" xfId="0" applyFont="1" applyFill="1" applyBorder="1" applyAlignment="1">
      <alignment horizontal="left" vertical="center" shrinkToFit="1"/>
    </xf>
    <xf numFmtId="38" fontId="7" fillId="0" borderId="4" xfId="2" applyFont="1" applyFill="1" applyBorder="1" applyAlignment="1">
      <alignment horizontal="right" vertical="center" shrinkToFit="1"/>
    </xf>
    <xf numFmtId="38" fontId="7" fillId="0" borderId="5" xfId="2" applyFont="1" applyFill="1" applyBorder="1" applyAlignment="1">
      <alignment horizontal="right" vertical="center" shrinkToFit="1"/>
    </xf>
    <xf numFmtId="38" fontId="7" fillId="0" borderId="6" xfId="2" applyFont="1" applyFill="1" applyBorder="1" applyAlignment="1">
      <alignment horizontal="right" vertical="center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38" fontId="7" fillId="0" borderId="28" xfId="2" applyFont="1" applyBorder="1" applyAlignment="1">
      <alignment horizontal="right" vertical="center" shrinkToFit="1"/>
    </xf>
    <xf numFmtId="38" fontId="7" fillId="0" borderId="29" xfId="2" applyFont="1" applyBorder="1" applyAlignment="1">
      <alignment horizontal="right" vertical="center" shrinkToFit="1"/>
    </xf>
    <xf numFmtId="38" fontId="7" fillId="0" borderId="30" xfId="2" applyFont="1" applyBorder="1" applyAlignment="1">
      <alignment horizontal="right" vertical="center" shrinkToFit="1"/>
    </xf>
    <xf numFmtId="38" fontId="7" fillId="0" borderId="30" xfId="2" applyFont="1" applyFill="1" applyBorder="1" applyAlignment="1">
      <alignment horizontal="right" vertical="center" shrinkToFit="1"/>
    </xf>
    <xf numFmtId="0" fontId="7" fillId="0" borderId="20" xfId="1" applyFont="1" applyFill="1" applyBorder="1" applyAlignment="1">
      <alignment horizontal="center" vertical="center" shrinkToFit="1"/>
    </xf>
    <xf numFmtId="0" fontId="7" fillId="0" borderId="31" xfId="1" applyFont="1" applyFill="1" applyBorder="1" applyAlignment="1">
      <alignment horizontal="center" vertical="center" shrinkToFit="1"/>
    </xf>
    <xf numFmtId="38" fontId="7" fillId="0" borderId="32" xfId="2" applyFont="1" applyBorder="1" applyAlignment="1">
      <alignment vertical="center" shrinkToFit="1"/>
    </xf>
    <xf numFmtId="38" fontId="7" fillId="0" borderId="33" xfId="2" applyFont="1" applyBorder="1" applyAlignment="1">
      <alignment vertical="center" shrinkToFit="1"/>
    </xf>
  </cellXfs>
  <cellStyles count="3">
    <cellStyle name="桁区切り_Sheet2" xfId="2"/>
    <cellStyle name="標準" xfId="0" builtinId="0"/>
    <cellStyle name="標準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F13" sqref="F13"/>
    </sheetView>
  </sheetViews>
  <sheetFormatPr defaultRowHeight="13.25" x14ac:dyDescent="0.2"/>
  <cols>
    <col min="1" max="1" width="4.296875" customWidth="1"/>
  </cols>
  <sheetData>
    <row r="1" spans="1:14" ht="16.149999999999999" x14ac:dyDescent="0.2">
      <c r="A1" s="1" t="s">
        <v>20</v>
      </c>
    </row>
    <row r="3" spans="1:14" x14ac:dyDescent="0.15">
      <c r="A3" s="2"/>
      <c r="B3" s="3"/>
      <c r="C3" s="3"/>
      <c r="D3" s="3"/>
      <c r="E3" s="3"/>
      <c r="F3" s="3"/>
      <c r="G3" s="3"/>
      <c r="H3" s="4"/>
      <c r="I3" s="4"/>
      <c r="J3" s="5"/>
      <c r="K3" s="5"/>
      <c r="L3" s="6"/>
      <c r="M3" s="7"/>
      <c r="N3" s="8" t="s">
        <v>21</v>
      </c>
    </row>
    <row r="4" spans="1:14" x14ac:dyDescent="0.2">
      <c r="A4" s="9" t="s">
        <v>0</v>
      </c>
      <c r="B4" s="10"/>
      <c r="C4" s="11" t="s">
        <v>1</v>
      </c>
      <c r="D4" s="12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4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</row>
    <row r="5" spans="1:14" x14ac:dyDescent="0.2">
      <c r="A5" s="15" t="s">
        <v>13</v>
      </c>
      <c r="B5" s="16"/>
      <c r="C5" s="17">
        <f t="shared" ref="C5:C11" si="0">SUM(D5:N5)</f>
        <v>777999</v>
      </c>
      <c r="D5" s="18">
        <v>142727</v>
      </c>
      <c r="E5" s="19">
        <v>38101</v>
      </c>
      <c r="F5" s="19">
        <v>47596</v>
      </c>
      <c r="G5" s="19">
        <v>95388</v>
      </c>
      <c r="H5" s="19">
        <v>39742</v>
      </c>
      <c r="I5" s="19">
        <v>94945</v>
      </c>
      <c r="J5" s="19">
        <v>47821</v>
      </c>
      <c r="K5" s="19">
        <v>11637</v>
      </c>
      <c r="L5" s="19">
        <v>176133</v>
      </c>
      <c r="M5" s="20">
        <v>68882</v>
      </c>
      <c r="N5" s="20">
        <v>15027</v>
      </c>
    </row>
    <row r="6" spans="1:14" x14ac:dyDescent="0.2">
      <c r="A6" s="21"/>
      <c r="B6" s="22" t="s">
        <v>14</v>
      </c>
      <c r="C6" s="23">
        <f t="shared" si="0"/>
        <v>565427</v>
      </c>
      <c r="D6" s="24">
        <v>111682</v>
      </c>
      <c r="E6" s="25">
        <v>26193</v>
      </c>
      <c r="F6" s="25">
        <v>34315</v>
      </c>
      <c r="G6" s="25">
        <v>73807</v>
      </c>
      <c r="H6" s="25">
        <v>28646</v>
      </c>
      <c r="I6" s="25">
        <v>70536</v>
      </c>
      <c r="J6" s="25">
        <v>33144</v>
      </c>
      <c r="K6" s="25">
        <v>11637</v>
      </c>
      <c r="L6" s="25">
        <v>174676</v>
      </c>
      <c r="M6" s="20">
        <v>773</v>
      </c>
      <c r="N6" s="20">
        <v>18</v>
      </c>
    </row>
    <row r="7" spans="1:14" x14ac:dyDescent="0.2">
      <c r="A7" s="21"/>
      <c r="B7" s="26" t="s">
        <v>15</v>
      </c>
      <c r="C7" s="23">
        <f t="shared" si="0"/>
        <v>15282</v>
      </c>
      <c r="D7" s="27">
        <v>3709</v>
      </c>
      <c r="E7" s="28">
        <v>846</v>
      </c>
      <c r="F7" s="28">
        <v>1132</v>
      </c>
      <c r="G7" s="28">
        <v>2028</v>
      </c>
      <c r="H7" s="28">
        <v>745</v>
      </c>
      <c r="I7" s="28">
        <v>2437</v>
      </c>
      <c r="J7" s="28">
        <v>1296</v>
      </c>
      <c r="K7" s="28">
        <v>0</v>
      </c>
      <c r="L7" s="28">
        <v>1456</v>
      </c>
      <c r="M7" s="29">
        <v>1541</v>
      </c>
      <c r="N7" s="29">
        <v>92</v>
      </c>
    </row>
    <row r="8" spans="1:14" x14ac:dyDescent="0.2">
      <c r="A8" s="30"/>
      <c r="B8" s="31" t="s">
        <v>16</v>
      </c>
      <c r="C8" s="23">
        <f t="shared" si="0"/>
        <v>201370</v>
      </c>
      <c r="D8" s="32">
        <v>28414</v>
      </c>
      <c r="E8" s="33">
        <v>11304</v>
      </c>
      <c r="F8" s="33">
        <v>12424</v>
      </c>
      <c r="G8" s="33">
        <v>20045</v>
      </c>
      <c r="H8" s="33">
        <v>10562</v>
      </c>
      <c r="I8" s="33">
        <v>22641</v>
      </c>
      <c r="J8" s="33">
        <v>13678</v>
      </c>
      <c r="K8" s="33">
        <v>0</v>
      </c>
      <c r="L8" s="33">
        <v>7</v>
      </c>
      <c r="M8" s="34">
        <v>67288</v>
      </c>
      <c r="N8" s="34">
        <v>15007</v>
      </c>
    </row>
    <row r="9" spans="1:14" x14ac:dyDescent="0.2">
      <c r="A9" s="35" t="s">
        <v>17</v>
      </c>
      <c r="B9" s="36"/>
      <c r="C9" s="37">
        <f>SUM(D9:N9)</f>
        <v>3425</v>
      </c>
      <c r="D9" s="38">
        <v>149</v>
      </c>
      <c r="E9" s="39">
        <v>22</v>
      </c>
      <c r="F9" s="39">
        <v>27</v>
      </c>
      <c r="G9" s="39">
        <v>33</v>
      </c>
      <c r="H9" s="39">
        <v>35</v>
      </c>
      <c r="I9" s="39">
        <v>3071</v>
      </c>
      <c r="J9" s="39">
        <v>24</v>
      </c>
      <c r="K9" s="39">
        <v>1</v>
      </c>
      <c r="L9" s="39">
        <v>0</v>
      </c>
      <c r="M9" s="39">
        <v>61</v>
      </c>
      <c r="N9" s="39">
        <v>2</v>
      </c>
    </row>
    <row r="10" spans="1:14" ht="13.85" thickBot="1" x14ac:dyDescent="0.25">
      <c r="A10" s="40" t="s">
        <v>18</v>
      </c>
      <c r="B10" s="41"/>
      <c r="C10" s="42">
        <f t="shared" si="0"/>
        <v>13330</v>
      </c>
      <c r="D10" s="43">
        <v>4969</v>
      </c>
      <c r="E10" s="44">
        <v>669</v>
      </c>
      <c r="F10" s="44">
        <v>1582</v>
      </c>
      <c r="G10" s="44">
        <v>1816</v>
      </c>
      <c r="H10" s="44">
        <v>1073</v>
      </c>
      <c r="I10" s="44">
        <v>2042</v>
      </c>
      <c r="J10" s="44">
        <v>1147</v>
      </c>
      <c r="K10" s="44">
        <v>26</v>
      </c>
      <c r="L10" s="44">
        <v>1</v>
      </c>
      <c r="M10" s="45">
        <v>1</v>
      </c>
      <c r="N10" s="45">
        <v>4</v>
      </c>
    </row>
    <row r="11" spans="1:14" ht="13.85" thickTop="1" x14ac:dyDescent="0.2">
      <c r="A11" s="46" t="s">
        <v>19</v>
      </c>
      <c r="B11" s="47"/>
      <c r="C11" s="48">
        <f t="shared" si="0"/>
        <v>794754</v>
      </c>
      <c r="D11" s="49">
        <f>SUM(D5,D9,D10)</f>
        <v>147845</v>
      </c>
      <c r="E11" s="49">
        <f t="shared" ref="E11:N11" si="1">SUM(E5,E9,E10)</f>
        <v>38792</v>
      </c>
      <c r="F11" s="49">
        <f t="shared" si="1"/>
        <v>49205</v>
      </c>
      <c r="G11" s="49">
        <f t="shared" si="1"/>
        <v>97237</v>
      </c>
      <c r="H11" s="49">
        <f t="shared" si="1"/>
        <v>40850</v>
      </c>
      <c r="I11" s="49">
        <f t="shared" si="1"/>
        <v>100058</v>
      </c>
      <c r="J11" s="49">
        <f t="shared" si="1"/>
        <v>48992</v>
      </c>
      <c r="K11" s="49">
        <f t="shared" si="1"/>
        <v>11664</v>
      </c>
      <c r="L11" s="49">
        <f t="shared" si="1"/>
        <v>176134</v>
      </c>
      <c r="M11" s="49">
        <f t="shared" si="1"/>
        <v>68944</v>
      </c>
      <c r="N11" s="49">
        <f t="shared" si="1"/>
        <v>15033</v>
      </c>
    </row>
  </sheetData>
  <mergeCells count="5">
    <mergeCell ref="A4:B4"/>
    <mergeCell ref="A5:B5"/>
    <mergeCell ref="A9:B9"/>
    <mergeCell ref="A10:B10"/>
    <mergeCell ref="A11:B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多摩市役所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ﾖｳﾌ ﾋﾛﾄ</dc:creator>
  <cp:lastModifiedBy>ﾖｳﾌ ﾋﾛﾄ</cp:lastModifiedBy>
  <dcterms:created xsi:type="dcterms:W3CDTF">2022-09-04T07:39:54Z</dcterms:created>
  <dcterms:modified xsi:type="dcterms:W3CDTF">2023-09-14T10:13:09Z</dcterms:modified>
</cp:coreProperties>
</file>