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gojimu.local\tamafsv\全庁\各部・各課利用\16教育部\図書館\（★）4_3多摩市の図書館(作成用）\広報担当\HP用（Excel形式）\図書館別蔵書数（図書・視聴覚資料）\"/>
    </mc:Choice>
  </mc:AlternateContent>
  <bookViews>
    <workbookView xWindow="0" yWindow="0" windowWidth="22118" windowHeight="859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C10" i="1"/>
  <c r="C9" i="1"/>
  <c r="C8" i="1"/>
  <c r="C7" i="1"/>
  <c r="C6" i="1"/>
  <c r="C5" i="1"/>
  <c r="C11" i="1" l="1"/>
</calcChain>
</file>

<file path=xl/sharedStrings.xml><?xml version="1.0" encoding="utf-8"?>
<sst xmlns="http://schemas.openxmlformats.org/spreadsheetml/2006/main" count="20" uniqueCount="20">
  <si>
    <t>分野　　　　　館名</t>
    <rPh sb="0" eb="2">
      <t>ブンヤ</t>
    </rPh>
    <rPh sb="7" eb="8">
      <t>カン</t>
    </rPh>
    <rPh sb="8" eb="9">
      <t>ナ</t>
    </rPh>
    <phoneticPr fontId="6"/>
  </si>
  <si>
    <t>全館合計</t>
    <rPh sb="2" eb="4">
      <t>ゴウケイ</t>
    </rPh>
    <phoneticPr fontId="6"/>
  </si>
  <si>
    <t>東寺方</t>
  </si>
  <si>
    <t>豊ヶ丘</t>
  </si>
  <si>
    <t>関戸</t>
  </si>
  <si>
    <t>聖ヶ丘</t>
  </si>
  <si>
    <t>永山</t>
    <phoneticPr fontId="6"/>
  </si>
  <si>
    <t>唐木田</t>
    <rPh sb="0" eb="3">
      <t>カラキダ</t>
    </rPh>
    <phoneticPr fontId="6"/>
  </si>
  <si>
    <t>行政資料室</t>
    <rPh sb="0" eb="2">
      <t>ギョウセイ</t>
    </rPh>
    <rPh sb="2" eb="5">
      <t>シリョウシツ</t>
    </rPh>
    <phoneticPr fontId="6"/>
  </si>
  <si>
    <t>図書</t>
    <rPh sb="0" eb="2">
      <t>トショ</t>
    </rPh>
    <phoneticPr fontId="6"/>
  </si>
  <si>
    <t>一般向</t>
    <rPh sb="0" eb="2">
      <t>イッパン</t>
    </rPh>
    <rPh sb="2" eb="3">
      <t>ム</t>
    </rPh>
    <phoneticPr fontId="6"/>
  </si>
  <si>
    <t>10代向</t>
    <rPh sb="2" eb="3">
      <t>ダイ</t>
    </rPh>
    <rPh sb="3" eb="4">
      <t>ム</t>
    </rPh>
    <phoneticPr fontId="6"/>
  </si>
  <si>
    <t>児童向</t>
    <rPh sb="0" eb="2">
      <t>ジドウ</t>
    </rPh>
    <rPh sb="2" eb="3">
      <t>ム</t>
    </rPh>
    <phoneticPr fontId="6"/>
  </si>
  <si>
    <t>障がい者向資料</t>
    <rPh sb="0" eb="1">
      <t>サワ</t>
    </rPh>
    <rPh sb="3" eb="4">
      <t>シャ</t>
    </rPh>
    <rPh sb="4" eb="5">
      <t>ム</t>
    </rPh>
    <rPh sb="5" eb="7">
      <t>シリョウ</t>
    </rPh>
    <phoneticPr fontId="6"/>
  </si>
  <si>
    <t>視聴覚資料</t>
    <rPh sb="0" eb="3">
      <t>シチョウカク</t>
    </rPh>
    <rPh sb="3" eb="5">
      <t>シリョウ</t>
    </rPh>
    <phoneticPr fontId="6"/>
  </si>
  <si>
    <t>合  計</t>
    <phoneticPr fontId="6"/>
  </si>
  <si>
    <t>団体</t>
    <rPh sb="0" eb="2">
      <t>ダンタイ</t>
    </rPh>
    <phoneticPr fontId="6"/>
  </si>
  <si>
    <t>中央</t>
    <rPh sb="0" eb="2">
      <t>チュウオウ</t>
    </rPh>
    <phoneticPr fontId="2"/>
  </si>
  <si>
    <t>図書館別蔵書数（図書・視聴覚資料）【令和５年度】</t>
    <rPh sb="18" eb="20">
      <t>レイワ</t>
    </rPh>
    <rPh sb="21" eb="23">
      <t>ネンド</t>
    </rPh>
    <phoneticPr fontId="2"/>
  </si>
  <si>
    <t>令和６年３月31日現在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</si>
</sst>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0" xfId="2" applyFont="1" applyFill="1" applyAlignment="1">
      <alignment vertical="center" shrinkToFit="1"/>
    </xf>
    <xf numFmtId="0" fontId="3" fillId="0" borderId="1" xfId="0" applyFont="1" applyBorder="1" applyAlignment="1">
      <alignment horizontal="right" shrinkToFit="1"/>
    </xf>
    <xf numFmtId="38" fontId="7" fillId="0" borderId="4" xfId="2" applyFont="1" applyBorder="1" applyAlignment="1">
      <alignment horizontal="center" vertical="center" shrinkToFit="1"/>
    </xf>
    <xf numFmtId="38" fontId="7" fillId="0" borderId="5" xfId="2" applyFont="1" applyFill="1" applyBorder="1" applyAlignment="1">
      <alignment horizontal="center" vertical="center" shrinkToFit="1"/>
    </xf>
    <xf numFmtId="38" fontId="7" fillId="0" borderId="6" xfId="2" applyFont="1" applyFill="1" applyBorder="1" applyAlignment="1">
      <alignment horizontal="center" vertical="center" shrinkToFit="1"/>
    </xf>
    <xf numFmtId="0" fontId="7" fillId="0" borderId="6" xfId="2" applyNumberFormat="1" applyFont="1" applyFill="1" applyBorder="1" applyAlignment="1">
      <alignment horizontal="center" vertical="center" shrinkToFit="1"/>
    </xf>
    <xf numFmtId="38" fontId="7" fillId="0" borderId="9" xfId="2" applyFont="1" applyBorder="1" applyAlignment="1">
      <alignment horizontal="right" vertical="center" shrinkToFit="1"/>
    </xf>
    <xf numFmtId="38" fontId="7" fillId="0" borderId="10" xfId="2" applyFont="1" applyBorder="1" applyAlignment="1">
      <alignment horizontal="right" vertical="center" shrinkToFit="1"/>
    </xf>
    <xf numFmtId="38" fontId="7" fillId="0" borderId="11" xfId="2" applyFont="1" applyBorder="1" applyAlignment="1">
      <alignment horizontal="right" vertical="center" shrinkToFit="1"/>
    </xf>
    <xf numFmtId="38" fontId="7" fillId="0" borderId="12" xfId="2" applyFont="1" applyFill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38" fontId="7" fillId="0" borderId="15" xfId="2" applyFont="1" applyBorder="1" applyAlignment="1">
      <alignment horizontal="right" vertical="center" shrinkToFit="1"/>
    </xf>
    <xf numFmtId="38" fontId="7" fillId="0" borderId="16" xfId="2" applyFont="1" applyBorder="1" applyAlignment="1">
      <alignment horizontal="right" vertical="center" shrinkToFit="1"/>
    </xf>
    <xf numFmtId="38" fontId="7" fillId="0" borderId="12" xfId="2" applyFont="1" applyBorder="1" applyAlignment="1">
      <alignment horizontal="right" vertical="center" shrinkToFit="1"/>
    </xf>
    <xf numFmtId="0" fontId="7" fillId="2" borderId="17" xfId="0" applyFont="1" applyFill="1" applyBorder="1" applyAlignment="1">
      <alignment horizontal="left" vertical="center" shrinkToFit="1"/>
    </xf>
    <xf numFmtId="38" fontId="7" fillId="0" borderId="18" xfId="2" applyFont="1" applyBorder="1" applyAlignment="1">
      <alignment horizontal="right" vertical="center" shrinkToFit="1"/>
    </xf>
    <xf numFmtId="38" fontId="7" fillId="0" borderId="19" xfId="2" applyFont="1" applyBorder="1" applyAlignment="1">
      <alignment horizontal="right" vertical="center" shrinkToFit="1"/>
    </xf>
    <xf numFmtId="38" fontId="7" fillId="0" borderId="19" xfId="2" applyFont="1" applyFill="1" applyBorder="1" applyAlignment="1">
      <alignment horizontal="right" vertical="center" shrinkToFit="1"/>
    </xf>
    <xf numFmtId="0" fontId="8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38" fontId="7" fillId="0" borderId="22" xfId="2" applyFont="1" applyBorder="1" applyAlignment="1">
      <alignment horizontal="right" vertical="center" shrinkToFit="1"/>
    </xf>
    <xf numFmtId="38" fontId="7" fillId="0" borderId="23" xfId="2" applyFont="1" applyBorder="1" applyAlignment="1">
      <alignment horizontal="right" vertical="center" shrinkToFit="1"/>
    </xf>
    <xf numFmtId="38" fontId="7" fillId="0" borderId="23" xfId="2" applyFont="1" applyFill="1" applyBorder="1" applyAlignment="1">
      <alignment horizontal="right" vertical="center" shrinkToFit="1"/>
    </xf>
    <xf numFmtId="38" fontId="7" fillId="0" borderId="4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38" fontId="7" fillId="0" borderId="6" xfId="2" applyFont="1" applyFill="1" applyBorder="1" applyAlignment="1">
      <alignment horizontal="right" vertical="center" shrinkToFit="1"/>
    </xf>
    <xf numFmtId="38" fontId="7" fillId="0" borderId="28" xfId="2" applyFont="1" applyBorder="1" applyAlignment="1">
      <alignment horizontal="right" vertical="center" shrinkToFit="1"/>
    </xf>
    <xf numFmtId="38" fontId="7" fillId="0" borderId="29" xfId="2" applyFont="1" applyBorder="1" applyAlignment="1">
      <alignment horizontal="right" vertical="center" shrinkToFit="1"/>
    </xf>
    <xf numFmtId="38" fontId="7" fillId="0" borderId="30" xfId="2" applyFont="1" applyBorder="1" applyAlignment="1">
      <alignment horizontal="right" vertical="center" shrinkToFit="1"/>
    </xf>
    <xf numFmtId="38" fontId="7" fillId="0" borderId="30" xfId="2" applyFont="1" applyFill="1" applyBorder="1" applyAlignment="1">
      <alignment horizontal="right" vertical="center" shrinkToFit="1"/>
    </xf>
    <xf numFmtId="38" fontId="7" fillId="0" borderId="32" xfId="2" applyFont="1" applyBorder="1" applyAlignment="1">
      <alignment vertical="center" shrinkToFit="1"/>
    </xf>
    <xf numFmtId="38" fontId="7" fillId="0" borderId="33" xfId="2" applyFont="1" applyBorder="1" applyAlignment="1">
      <alignment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</cellXfs>
  <cellStyles count="3">
    <cellStyle name="桁区切り_Sheet2" xfId="2"/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J3" sqref="J3"/>
    </sheetView>
  </sheetViews>
  <sheetFormatPr defaultRowHeight="13.25" x14ac:dyDescent="0.2"/>
  <cols>
    <col min="1" max="1" width="4.296875" customWidth="1"/>
  </cols>
  <sheetData>
    <row r="1" spans="1:12" ht="16.149999999999999" x14ac:dyDescent="0.2">
      <c r="A1" s="1" t="s">
        <v>18</v>
      </c>
    </row>
    <row r="3" spans="1:12" x14ac:dyDescent="0.15">
      <c r="A3" s="2"/>
      <c r="B3" s="3"/>
      <c r="C3" s="3"/>
      <c r="D3" s="3"/>
      <c r="E3" s="3"/>
      <c r="F3" s="3"/>
      <c r="G3" s="3"/>
      <c r="H3" s="4"/>
      <c r="I3" s="4"/>
      <c r="J3" s="5"/>
      <c r="K3" s="5"/>
      <c r="L3" s="47" t="s">
        <v>19</v>
      </c>
    </row>
    <row r="4" spans="1:12" x14ac:dyDescent="0.2">
      <c r="A4" s="37" t="s">
        <v>0</v>
      </c>
      <c r="B4" s="38"/>
      <c r="C4" s="6" t="s">
        <v>1</v>
      </c>
      <c r="D4" s="7" t="s">
        <v>17</v>
      </c>
      <c r="E4" s="8" t="s">
        <v>2</v>
      </c>
      <c r="F4" s="8" t="s">
        <v>3</v>
      </c>
      <c r="G4" s="8" t="s">
        <v>4</v>
      </c>
      <c r="H4" s="8" t="s">
        <v>5</v>
      </c>
      <c r="I4" s="9" t="s">
        <v>6</v>
      </c>
      <c r="J4" s="8" t="s">
        <v>7</v>
      </c>
      <c r="K4" s="8" t="s">
        <v>8</v>
      </c>
      <c r="L4" s="8" t="s">
        <v>16</v>
      </c>
    </row>
    <row r="5" spans="1:12" x14ac:dyDescent="0.2">
      <c r="A5" s="39" t="s">
        <v>9</v>
      </c>
      <c r="B5" s="40"/>
      <c r="C5" s="10">
        <f>SUM(D5:L5)</f>
        <v>799651</v>
      </c>
      <c r="D5" s="11">
        <v>393354</v>
      </c>
      <c r="E5" s="12">
        <v>37214</v>
      </c>
      <c r="F5" s="12">
        <v>49360</v>
      </c>
      <c r="G5" s="12">
        <v>92831</v>
      </c>
      <c r="H5" s="12">
        <v>41031</v>
      </c>
      <c r="I5" s="12">
        <v>91681</v>
      </c>
      <c r="J5" s="12">
        <v>49613</v>
      </c>
      <c r="K5" s="12">
        <v>11399</v>
      </c>
      <c r="L5" s="13">
        <v>33168</v>
      </c>
    </row>
    <row r="6" spans="1:12" x14ac:dyDescent="0.2">
      <c r="A6" s="14"/>
      <c r="B6" s="15" t="s">
        <v>10</v>
      </c>
      <c r="C6" s="16">
        <f>SUM(D6:L6)</f>
        <v>585819</v>
      </c>
      <c r="D6" s="17">
        <v>310728</v>
      </c>
      <c r="E6" s="18">
        <v>25317</v>
      </c>
      <c r="F6" s="18">
        <v>35962</v>
      </c>
      <c r="G6" s="18">
        <v>71075</v>
      </c>
      <c r="H6" s="18">
        <v>29602</v>
      </c>
      <c r="I6" s="18">
        <v>66776</v>
      </c>
      <c r="J6" s="18">
        <v>34452</v>
      </c>
      <c r="K6" s="18">
        <v>11399</v>
      </c>
      <c r="L6" s="13">
        <v>508</v>
      </c>
    </row>
    <row r="7" spans="1:12" x14ac:dyDescent="0.2">
      <c r="A7" s="14"/>
      <c r="B7" s="19" t="s">
        <v>11</v>
      </c>
      <c r="C7" s="16">
        <f>SUM(D7:L7)</f>
        <v>15758</v>
      </c>
      <c r="D7" s="20">
        <v>6652</v>
      </c>
      <c r="E7" s="21">
        <v>850</v>
      </c>
      <c r="F7" s="21">
        <v>1098</v>
      </c>
      <c r="G7" s="21">
        <v>2108</v>
      </c>
      <c r="H7" s="21">
        <v>746</v>
      </c>
      <c r="I7" s="21">
        <v>2677</v>
      </c>
      <c r="J7" s="21">
        <v>1370</v>
      </c>
      <c r="K7" s="21">
        <v>0</v>
      </c>
      <c r="L7" s="22">
        <v>257</v>
      </c>
    </row>
    <row r="8" spans="1:12" x14ac:dyDescent="0.2">
      <c r="A8" s="23"/>
      <c r="B8" s="24" t="s">
        <v>12</v>
      </c>
      <c r="C8" s="16">
        <f>SUM(D8:L8)</f>
        <v>198074</v>
      </c>
      <c r="D8" s="25">
        <v>75974</v>
      </c>
      <c r="E8" s="26">
        <v>11047</v>
      </c>
      <c r="F8" s="26">
        <v>12300</v>
      </c>
      <c r="G8" s="26">
        <v>19648</v>
      </c>
      <c r="H8" s="26">
        <v>10683</v>
      </c>
      <c r="I8" s="26">
        <v>22228</v>
      </c>
      <c r="J8" s="26">
        <v>13791</v>
      </c>
      <c r="K8" s="26">
        <v>0</v>
      </c>
      <c r="L8" s="27">
        <v>32403</v>
      </c>
    </row>
    <row r="9" spans="1:12" x14ac:dyDescent="0.2">
      <c r="A9" s="41" t="s">
        <v>13</v>
      </c>
      <c r="B9" s="42"/>
      <c r="C9" s="28">
        <f>SUM(D9:L9)</f>
        <v>3492</v>
      </c>
      <c r="D9" s="29">
        <v>1506</v>
      </c>
      <c r="E9" s="30">
        <v>24</v>
      </c>
      <c r="F9" s="30">
        <v>27</v>
      </c>
      <c r="G9" s="30">
        <v>33</v>
      </c>
      <c r="H9" s="30">
        <v>34</v>
      </c>
      <c r="I9" s="30">
        <v>1842</v>
      </c>
      <c r="J9" s="30">
        <v>24</v>
      </c>
      <c r="K9" s="30">
        <v>1</v>
      </c>
      <c r="L9" s="30">
        <v>1</v>
      </c>
    </row>
    <row r="10" spans="1:12" ht="13.85" thickBot="1" x14ac:dyDescent="0.25">
      <c r="A10" s="43" t="s">
        <v>14</v>
      </c>
      <c r="B10" s="44"/>
      <c r="C10" s="31">
        <f>SUM(D10:L10)</f>
        <v>12878</v>
      </c>
      <c r="D10" s="32">
        <v>4736</v>
      </c>
      <c r="E10" s="33">
        <v>688</v>
      </c>
      <c r="F10" s="33">
        <v>1486</v>
      </c>
      <c r="G10" s="33">
        <v>1982</v>
      </c>
      <c r="H10" s="33">
        <v>826</v>
      </c>
      <c r="I10" s="33">
        <v>1950</v>
      </c>
      <c r="J10" s="33">
        <v>1184</v>
      </c>
      <c r="K10" s="33">
        <v>26</v>
      </c>
      <c r="L10" s="34">
        <v>0</v>
      </c>
    </row>
    <row r="11" spans="1:12" ht="13.85" thickTop="1" x14ac:dyDescent="0.2">
      <c r="A11" s="45" t="s">
        <v>15</v>
      </c>
      <c r="B11" s="46"/>
      <c r="C11" s="35">
        <f>SUM(D11:L11)</f>
        <v>816021</v>
      </c>
      <c r="D11" s="36">
        <f>SUM(D5,D9,D10)</f>
        <v>399596</v>
      </c>
      <c r="E11" s="36">
        <f t="shared" ref="E11:L11" si="0">SUM(E5,E9,E10)</f>
        <v>37926</v>
      </c>
      <c r="F11" s="36">
        <f t="shared" si="0"/>
        <v>50873</v>
      </c>
      <c r="G11" s="36">
        <f t="shared" si="0"/>
        <v>94846</v>
      </c>
      <c r="H11" s="36">
        <f t="shared" si="0"/>
        <v>41891</v>
      </c>
      <c r="I11" s="36">
        <f t="shared" si="0"/>
        <v>95473</v>
      </c>
      <c r="J11" s="36">
        <f t="shared" si="0"/>
        <v>50821</v>
      </c>
      <c r="K11" s="36">
        <f t="shared" si="0"/>
        <v>11426</v>
      </c>
      <c r="L11" s="36">
        <f t="shared" si="0"/>
        <v>33169</v>
      </c>
    </row>
  </sheetData>
  <mergeCells count="5">
    <mergeCell ref="A4:B4"/>
    <mergeCell ref="A5:B5"/>
    <mergeCell ref="A9:B9"/>
    <mergeCell ref="A10:B10"/>
    <mergeCell ref="A11:B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ﾖｳﾌ ﾋﾛﾄ</dc:creator>
  <cp:lastModifiedBy>ﾘｭｳﾓﾝ ｱﾕﾐ</cp:lastModifiedBy>
  <dcterms:created xsi:type="dcterms:W3CDTF">2022-09-04T07:39:54Z</dcterms:created>
  <dcterms:modified xsi:type="dcterms:W3CDTF">2024-09-05T09:03:14Z</dcterms:modified>
</cp:coreProperties>
</file>